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72" yWindow="540" windowWidth="22272" windowHeight="8724"/>
  </bookViews>
  <sheets>
    <sheet name="25.01.2018" sheetId="1" r:id="rId1"/>
  </sheets>
  <definedNames>
    <definedName name="_xlnm.Print_Area" localSheetId="0">'25.01.2018'!$A$1:$D$135</definedName>
  </definedNames>
  <calcPr calcId="124519"/>
</workbook>
</file>

<file path=xl/calcChain.xml><?xml version="1.0" encoding="utf-8"?>
<calcChain xmlns="http://schemas.openxmlformats.org/spreadsheetml/2006/main">
  <c r="C113" i="1"/>
  <c r="C101"/>
  <c r="C77"/>
  <c r="C69"/>
  <c r="C49"/>
  <c r="C22"/>
  <c r="C7"/>
  <c r="C133" l="1"/>
  <c r="C105"/>
  <c r="C85"/>
  <c r="C61"/>
  <c r="C55"/>
  <c r="C40"/>
  <c r="C36"/>
  <c r="C26"/>
  <c r="C10"/>
  <c r="C134" l="1"/>
</calcChain>
</file>

<file path=xl/sharedStrings.xml><?xml version="1.0" encoding="utf-8"?>
<sst xmlns="http://schemas.openxmlformats.org/spreadsheetml/2006/main" count="163" uniqueCount="92">
  <si>
    <t>Идет процесс отключения электроэнергии</t>
  </si>
  <si>
    <t>Сумма задолженности</t>
  </si>
  <si>
    <t>Улица/дом</t>
  </si>
  <si>
    <t>Меры по взысканию задолженности</t>
  </si>
  <si>
    <t>96*</t>
  </si>
  <si>
    <t>50*</t>
  </si>
  <si>
    <t>40*</t>
  </si>
  <si>
    <t>37*</t>
  </si>
  <si>
    <t>83*</t>
  </si>
  <si>
    <t>№ кв.</t>
  </si>
  <si>
    <t>6А</t>
  </si>
  <si>
    <t>6Б</t>
  </si>
  <si>
    <t>13*</t>
  </si>
  <si>
    <t>36**</t>
  </si>
  <si>
    <t>142**</t>
  </si>
  <si>
    <t>152*</t>
  </si>
  <si>
    <t>6*</t>
  </si>
  <si>
    <t>31*</t>
  </si>
  <si>
    <t>В1</t>
  </si>
  <si>
    <t>В2</t>
  </si>
  <si>
    <t>55*</t>
  </si>
  <si>
    <t>В3</t>
  </si>
  <si>
    <t>44*</t>
  </si>
  <si>
    <t>В4</t>
  </si>
  <si>
    <t>35*</t>
  </si>
  <si>
    <t>В6</t>
  </si>
  <si>
    <t>10*</t>
  </si>
  <si>
    <t>51*</t>
  </si>
  <si>
    <t>М2</t>
  </si>
  <si>
    <t>26*</t>
  </si>
  <si>
    <t>М4</t>
  </si>
  <si>
    <t>139*</t>
  </si>
  <si>
    <t>М6</t>
  </si>
  <si>
    <t>125*</t>
  </si>
  <si>
    <t>Н2</t>
  </si>
  <si>
    <t>25*</t>
  </si>
  <si>
    <t>48*</t>
  </si>
  <si>
    <t>71*</t>
  </si>
  <si>
    <t>92*</t>
  </si>
  <si>
    <t>Н4</t>
  </si>
  <si>
    <t>Н6</t>
  </si>
  <si>
    <t>Н13</t>
  </si>
  <si>
    <t>ИТОГО ПО ООО "УПРАВЛЯЮЩАЯ КОМПАНИЯ ПРОСПЕКТ"</t>
  </si>
  <si>
    <t>Итого по дому 6А</t>
  </si>
  <si>
    <t>Итого по дому 6Б</t>
  </si>
  <si>
    <t>Итого по дому 18</t>
  </si>
  <si>
    <t>Итого по дому 34</t>
  </si>
  <si>
    <t>Итого по дому В1</t>
  </si>
  <si>
    <t>Итого по дому В2</t>
  </si>
  <si>
    <t>Итого по дому В3</t>
  </si>
  <si>
    <t>Итого по дому В4</t>
  </si>
  <si>
    <t>Итого по дому В6</t>
  </si>
  <si>
    <t>Итого по дому М2</t>
  </si>
  <si>
    <t>Итого по дому М4</t>
  </si>
  <si>
    <t>Итого по дому М6</t>
  </si>
  <si>
    <t>Итого по дому Н2</t>
  </si>
  <si>
    <t>Итого по дому Н4</t>
  </si>
  <si>
    <t>Итого по дому Н6</t>
  </si>
  <si>
    <t>Итого по дому Н13</t>
  </si>
  <si>
    <t>Список должников по домам ООО "Управляющая компания Проспект" со сроком задолженности свыше 2-х месяцев по состоянию на 25.01.2018 г.</t>
  </si>
  <si>
    <t>18*</t>
  </si>
  <si>
    <t>110*</t>
  </si>
  <si>
    <t>141**</t>
  </si>
  <si>
    <t>3*</t>
  </si>
  <si>
    <t>80*</t>
  </si>
  <si>
    <t>121*</t>
  </si>
  <si>
    <t>42*</t>
  </si>
  <si>
    <t>1А</t>
  </si>
  <si>
    <t>86*</t>
  </si>
  <si>
    <t>38*</t>
  </si>
  <si>
    <t>64**</t>
  </si>
  <si>
    <t>37**</t>
  </si>
  <si>
    <t>85*</t>
  </si>
  <si>
    <t>93*</t>
  </si>
  <si>
    <t>99*</t>
  </si>
  <si>
    <t>134*</t>
  </si>
  <si>
    <t>7*</t>
  </si>
  <si>
    <t>52*</t>
  </si>
  <si>
    <t>63*</t>
  </si>
  <si>
    <t>107*</t>
  </si>
  <si>
    <t>118*</t>
  </si>
  <si>
    <t>119**</t>
  </si>
  <si>
    <t>123*</t>
  </si>
  <si>
    <t>72*</t>
  </si>
  <si>
    <t>89**</t>
  </si>
  <si>
    <t>39*</t>
  </si>
  <si>
    <t>92**</t>
  </si>
  <si>
    <t>97**</t>
  </si>
  <si>
    <t>156*</t>
  </si>
  <si>
    <t>166-167</t>
  </si>
  <si>
    <r>
      <t xml:space="preserve">Ведется работа по </t>
    </r>
    <r>
      <rPr>
        <b/>
        <i/>
        <u/>
        <sz val="8.5"/>
        <rFont val="Calibri"/>
        <family val="2"/>
        <charset val="204"/>
        <scheme val="minor"/>
      </rPr>
      <t>досудебному</t>
    </r>
    <r>
      <rPr>
        <sz val="8.5"/>
        <rFont val="Calibri"/>
        <family val="2"/>
        <charset val="204"/>
        <scheme val="minor"/>
      </rPr>
      <t xml:space="preserve"> взысканию задолженности </t>
    </r>
  </si>
  <si>
    <t>В процессе взыскании задолженности в судебном порядке было вынесено 20 судебных решений на общую сумму 748 742,03 рублей и взыскано по исполнительным листам в полном объеме 613 870,79 рублей.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</si>
</sst>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u/>
      <sz val="14"/>
      <color theme="1"/>
      <name val="Arial"/>
      <family val="2"/>
      <charset val="204"/>
    </font>
    <font>
      <sz val="8.5"/>
      <name val="Calibri"/>
      <family val="2"/>
      <charset val="204"/>
      <scheme val="minor"/>
    </font>
    <font>
      <b/>
      <i/>
      <u/>
      <sz val="8.5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0">
    <xf numFmtId="0" fontId="0" fillId="0" borderId="0"/>
    <xf numFmtId="0" fontId="3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center" vertical="top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left" vertical="center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3" fillId="0" borderId="0">
      <alignment horizontal="center" vertical="center"/>
    </xf>
    <xf numFmtId="0" fontId="3" fillId="0" borderId="0">
      <alignment horizontal="left" vertical="center"/>
    </xf>
    <xf numFmtId="0" fontId="3" fillId="0" borderId="0">
      <alignment horizontal="right" vertical="center"/>
    </xf>
    <xf numFmtId="0" fontId="3" fillId="0" borderId="0">
      <alignment horizontal="center" vertical="center"/>
    </xf>
    <xf numFmtId="0" fontId="4" fillId="0" borderId="0">
      <alignment horizontal="right" vertical="center"/>
    </xf>
    <xf numFmtId="0" fontId="4" fillId="0" borderId="0">
      <alignment horizontal="right" vertical="center"/>
    </xf>
    <xf numFmtId="0" fontId="3" fillId="0" borderId="0">
      <alignment horizontal="right" vertical="center"/>
    </xf>
    <xf numFmtId="0" fontId="4" fillId="0" borderId="0">
      <alignment horizontal="right" vertical="center"/>
    </xf>
    <xf numFmtId="0" fontId="3" fillId="0" borderId="0">
      <alignment horizontal="right" vertical="center"/>
    </xf>
    <xf numFmtId="0" fontId="3" fillId="0" borderId="0">
      <alignment horizontal="right" vertical="center"/>
    </xf>
    <xf numFmtId="0" fontId="5" fillId="2" borderId="0">
      <alignment horizontal="left" vertical="center"/>
    </xf>
    <xf numFmtId="0" fontId="4" fillId="0" borderId="0">
      <alignment horizontal="left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center" vertical="center"/>
    </xf>
    <xf numFmtId="0" fontId="4" fillId="0" borderId="0">
      <alignment horizontal="right" vertical="center"/>
    </xf>
  </cellStyleXfs>
  <cellXfs count="3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Border="1"/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quotePrefix="1" applyFont="1" applyBorder="1" applyAlignment="1">
      <alignment vertical="center"/>
    </xf>
    <xf numFmtId="0" fontId="7" fillId="0" borderId="0" xfId="0" applyFont="1" applyBorder="1" applyAlignment="1"/>
    <xf numFmtId="0" fontId="9" fillId="0" borderId="1" xfId="0" applyFont="1" applyBorder="1" applyAlignment="1">
      <alignment vertical="top"/>
    </xf>
    <xf numFmtId="4" fontId="9" fillId="0" borderId="1" xfId="0" applyNumberFormat="1" applyFont="1" applyBorder="1" applyAlignment="1">
      <alignment vertical="top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6" fillId="0" borderId="0" xfId="1" quotePrefix="1" applyFont="1" applyBorder="1" applyAlignment="1">
      <alignment vertical="center"/>
    </xf>
    <xf numFmtId="0" fontId="6" fillId="0" borderId="5" xfId="1" applyFont="1" applyBorder="1" applyAlignment="1">
      <alignment horizontal="center" vertical="center"/>
    </xf>
    <xf numFmtId="0" fontId="0" fillId="0" borderId="0" xfId="0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30">
    <cellStyle name="S0" xfId="3"/>
    <cellStyle name="S1" xfId="1"/>
    <cellStyle name="S10" xfId="4"/>
    <cellStyle name="S11" xfId="5"/>
    <cellStyle name="S12" xfId="6"/>
    <cellStyle name="S13" xfId="7"/>
    <cellStyle name="S14" xfId="8"/>
    <cellStyle name="S15" xfId="9"/>
    <cellStyle name="S16" xfId="10"/>
    <cellStyle name="S17" xfId="11"/>
    <cellStyle name="S18" xfId="12"/>
    <cellStyle name="S19" xfId="13"/>
    <cellStyle name="S2" xfId="14"/>
    <cellStyle name="S20" xfId="15"/>
    <cellStyle name="S21" xfId="16"/>
    <cellStyle name="S22" xfId="17"/>
    <cellStyle name="S23" xfId="18"/>
    <cellStyle name="S24" xfId="19"/>
    <cellStyle name="S25" xfId="20"/>
    <cellStyle name="S26" xfId="21"/>
    <cellStyle name="S27" xfId="22"/>
    <cellStyle name="S28" xfId="23"/>
    <cellStyle name="S3" xfId="24"/>
    <cellStyle name="S4" xfId="2"/>
    <cellStyle name="S5" xfId="25"/>
    <cellStyle name="S6" xfId="26"/>
    <cellStyle name="S7" xfId="27"/>
    <cellStyle name="S8" xfId="28"/>
    <cellStyle name="S9" xfId="29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5"/>
  <sheetViews>
    <sheetView tabSelected="1" view="pageBreakPreview" topLeftCell="A96" zoomScaleNormal="70" zoomScaleSheetLayoutView="100" workbookViewId="0">
      <selection activeCell="B47" sqref="B47"/>
    </sheetView>
  </sheetViews>
  <sheetFormatPr defaultRowHeight="14.4"/>
  <cols>
    <col min="1" max="1" width="16" customWidth="1"/>
    <col min="2" max="2" width="14.44140625" customWidth="1"/>
    <col min="3" max="3" width="23.88671875" customWidth="1"/>
    <col min="4" max="4" width="44.6640625" customWidth="1"/>
    <col min="5" max="5" width="21.44140625" bestFit="1" customWidth="1"/>
    <col min="6" max="6" width="9.6640625" bestFit="1" customWidth="1"/>
    <col min="7" max="7" width="20.77734375" customWidth="1"/>
    <col min="8" max="8" width="23.21875" bestFit="1" customWidth="1"/>
  </cols>
  <sheetData>
    <row r="1" spans="1:8" ht="67.8" customHeight="1">
      <c r="A1" s="19" t="s">
        <v>59</v>
      </c>
      <c r="B1" s="19"/>
      <c r="C1" s="19"/>
      <c r="D1" s="19"/>
      <c r="F1" s="5"/>
      <c r="G1" s="3"/>
    </row>
    <row r="2" spans="1:8" ht="28.8" customHeight="1">
      <c r="A2" s="11" t="s">
        <v>2</v>
      </c>
      <c r="B2" s="11" t="s">
        <v>9</v>
      </c>
      <c r="C2" s="12" t="s">
        <v>1</v>
      </c>
      <c r="D2" s="12" t="s">
        <v>3</v>
      </c>
      <c r="F2" s="5"/>
      <c r="G2" s="3"/>
    </row>
    <row r="3" spans="1:8" ht="15" customHeight="1">
      <c r="A3" s="25" t="s">
        <v>10</v>
      </c>
      <c r="B3" s="16">
        <v>3</v>
      </c>
      <c r="C3" s="13">
        <v>13065.79</v>
      </c>
      <c r="D3" s="1"/>
      <c r="G3" s="15"/>
      <c r="H3" s="3"/>
    </row>
    <row r="4" spans="1:8" ht="15" customHeight="1">
      <c r="A4" s="25"/>
      <c r="B4" s="16" t="s">
        <v>17</v>
      </c>
      <c r="C4" s="13">
        <v>15070.09</v>
      </c>
      <c r="D4" s="2" t="s">
        <v>0</v>
      </c>
      <c r="G4" s="7"/>
      <c r="H4" s="3"/>
    </row>
    <row r="5" spans="1:8" ht="15" customHeight="1">
      <c r="A5" s="25"/>
      <c r="B5" s="16">
        <v>41</v>
      </c>
      <c r="C5" s="13">
        <v>7099.08</v>
      </c>
      <c r="D5" s="2"/>
      <c r="G5" s="15"/>
      <c r="H5" s="3"/>
    </row>
    <row r="6" spans="1:8" ht="15" customHeight="1">
      <c r="A6" s="25"/>
      <c r="B6" s="16">
        <v>55</v>
      </c>
      <c r="C6" s="13">
        <v>11615.34</v>
      </c>
      <c r="G6" s="15"/>
      <c r="H6" s="3"/>
    </row>
    <row r="7" spans="1:8" ht="15" customHeight="1">
      <c r="A7" s="8" t="s">
        <v>43</v>
      </c>
      <c r="B7" s="17"/>
      <c r="C7" s="9">
        <f>SUM(C3:C6)</f>
        <v>46850.3</v>
      </c>
      <c r="D7" s="8"/>
      <c r="F7" s="3"/>
      <c r="G7" s="15"/>
      <c r="H7" s="3"/>
    </row>
    <row r="8" spans="1:8" ht="15" customHeight="1">
      <c r="A8" s="20" t="s">
        <v>11</v>
      </c>
      <c r="B8" s="16">
        <v>23</v>
      </c>
      <c r="C8" s="13">
        <v>10910.78</v>
      </c>
      <c r="D8" s="8"/>
      <c r="F8" s="3"/>
      <c r="G8" s="15"/>
      <c r="H8" s="3"/>
    </row>
    <row r="9" spans="1:8" ht="18" customHeight="1">
      <c r="A9" s="22"/>
      <c r="B9" s="16">
        <v>28</v>
      </c>
      <c r="C9" s="13">
        <v>14746.74</v>
      </c>
      <c r="D9" s="1"/>
      <c r="F9" s="3"/>
      <c r="G9" s="15"/>
      <c r="H9" s="3"/>
    </row>
    <row r="10" spans="1:8" ht="17.399999999999999" customHeight="1">
      <c r="A10" s="8" t="s">
        <v>44</v>
      </c>
      <c r="B10" s="10"/>
      <c r="C10" s="9">
        <f>SUM(C9)</f>
        <v>14746.74</v>
      </c>
      <c r="D10" s="1"/>
      <c r="F10" s="3"/>
      <c r="G10" s="15"/>
      <c r="H10" s="3"/>
    </row>
    <row r="11" spans="1:8" ht="15" customHeight="1">
      <c r="A11" s="20">
        <v>18</v>
      </c>
      <c r="B11" s="16" t="s">
        <v>12</v>
      </c>
      <c r="C11" s="13">
        <v>8489.4500000000007</v>
      </c>
      <c r="D11" s="2" t="s">
        <v>0</v>
      </c>
      <c r="F11" s="3"/>
      <c r="G11" s="15"/>
      <c r="H11" s="3"/>
    </row>
    <row r="12" spans="1:8" ht="15" customHeight="1">
      <c r="A12" s="21"/>
      <c r="B12" s="16" t="s">
        <v>60</v>
      </c>
      <c r="C12" s="13">
        <v>18006.32</v>
      </c>
      <c r="D12" s="2" t="s">
        <v>0</v>
      </c>
      <c r="F12" s="3"/>
      <c r="G12" s="15"/>
      <c r="H12" s="3"/>
    </row>
    <row r="13" spans="1:8" ht="15" customHeight="1">
      <c r="A13" s="21"/>
      <c r="B13" s="16">
        <v>20</v>
      </c>
      <c r="C13" s="13">
        <v>8659.6</v>
      </c>
      <c r="F13" s="7"/>
      <c r="G13" s="3"/>
      <c r="H13" s="3"/>
    </row>
    <row r="14" spans="1:8" ht="15" customHeight="1">
      <c r="A14" s="21"/>
      <c r="B14" s="16">
        <v>63</v>
      </c>
      <c r="C14" s="13">
        <v>12881.63</v>
      </c>
      <c r="D14" s="2"/>
      <c r="F14" s="15"/>
      <c r="G14" s="3"/>
      <c r="H14" s="3"/>
    </row>
    <row r="15" spans="1:8" ht="15" customHeight="1">
      <c r="A15" s="21"/>
      <c r="B15" s="16">
        <v>65</v>
      </c>
      <c r="C15" s="13">
        <v>13599.5</v>
      </c>
      <c r="D15" s="2"/>
      <c r="F15" s="15"/>
      <c r="G15" s="3"/>
      <c r="H15" s="3"/>
    </row>
    <row r="16" spans="1:8" ht="15" customHeight="1">
      <c r="A16" s="21"/>
      <c r="B16" s="16">
        <v>75</v>
      </c>
      <c r="C16" s="13">
        <v>5544.14</v>
      </c>
      <c r="D16" s="2"/>
      <c r="F16" s="15"/>
      <c r="G16" s="3"/>
      <c r="H16" s="3"/>
    </row>
    <row r="17" spans="1:8" ht="15" customHeight="1">
      <c r="A17" s="21"/>
      <c r="B17" s="16" t="s">
        <v>8</v>
      </c>
      <c r="C17" s="13">
        <v>23470.01</v>
      </c>
      <c r="D17" s="2" t="s">
        <v>0</v>
      </c>
      <c r="F17" s="15"/>
      <c r="G17" s="3"/>
      <c r="H17" s="3"/>
    </row>
    <row r="18" spans="1:8" ht="15" customHeight="1">
      <c r="A18" s="21"/>
      <c r="B18" s="16" t="s">
        <v>61</v>
      </c>
      <c r="C18" s="13">
        <v>9778.73</v>
      </c>
      <c r="D18" s="2" t="s">
        <v>0</v>
      </c>
      <c r="F18" s="6"/>
      <c r="G18" s="3"/>
      <c r="H18" s="3"/>
    </row>
    <row r="19" spans="1:8" ht="15" customHeight="1">
      <c r="A19" s="21"/>
      <c r="B19" s="16" t="s">
        <v>62</v>
      </c>
      <c r="C19" s="13">
        <v>31875.14</v>
      </c>
      <c r="D19" s="28" t="s">
        <v>90</v>
      </c>
      <c r="F19" s="3"/>
      <c r="G19" s="15"/>
      <c r="H19" s="3"/>
    </row>
    <row r="20" spans="1:8" ht="15" customHeight="1">
      <c r="A20" s="21"/>
      <c r="B20" s="16">
        <v>146</v>
      </c>
      <c r="C20" s="13">
        <v>6457.52</v>
      </c>
      <c r="D20" s="2"/>
      <c r="F20" s="3"/>
      <c r="G20" s="15"/>
      <c r="H20" s="3"/>
    </row>
    <row r="21" spans="1:8" ht="15" customHeight="1">
      <c r="A21" s="21"/>
      <c r="B21" s="16" t="s">
        <v>15</v>
      </c>
      <c r="C21" s="13">
        <v>9420.17</v>
      </c>
      <c r="D21" s="2" t="s">
        <v>0</v>
      </c>
      <c r="F21" s="3"/>
      <c r="G21" s="15"/>
      <c r="H21" s="3"/>
    </row>
    <row r="22" spans="1:8" ht="15" customHeight="1">
      <c r="A22" s="8" t="s">
        <v>45</v>
      </c>
      <c r="B22" s="10"/>
      <c r="C22" s="9">
        <f>SUM(C11:C21)</f>
        <v>148182.21</v>
      </c>
      <c r="D22" s="1"/>
      <c r="F22" s="3"/>
      <c r="G22" s="14"/>
      <c r="H22" s="3"/>
    </row>
    <row r="23" spans="1:8" ht="15" customHeight="1">
      <c r="A23" s="20">
        <v>34</v>
      </c>
      <c r="B23" s="16" t="s">
        <v>63</v>
      </c>
      <c r="C23" s="13">
        <v>7040.8</v>
      </c>
      <c r="D23" s="2" t="s">
        <v>0</v>
      </c>
      <c r="F23" s="3"/>
      <c r="G23" s="14"/>
      <c r="H23" s="3"/>
    </row>
    <row r="24" spans="1:8" ht="15" customHeight="1">
      <c r="A24" s="21"/>
      <c r="B24" s="16">
        <v>32</v>
      </c>
      <c r="C24" s="13">
        <v>7374.77</v>
      </c>
      <c r="D24" s="2"/>
      <c r="F24" s="3"/>
      <c r="G24" s="14"/>
      <c r="H24" s="3"/>
    </row>
    <row r="25" spans="1:8" ht="15" customHeight="1">
      <c r="A25" s="21"/>
      <c r="B25" s="16" t="s">
        <v>64</v>
      </c>
      <c r="C25" s="13">
        <v>12260.11</v>
      </c>
      <c r="D25" s="2" t="s">
        <v>0</v>
      </c>
      <c r="F25" s="3"/>
      <c r="G25" s="14"/>
      <c r="H25" s="3"/>
    </row>
    <row r="26" spans="1:8" ht="17.399999999999999" customHeight="1">
      <c r="A26" s="8" t="s">
        <v>46</v>
      </c>
      <c r="B26" s="10"/>
      <c r="C26" s="9">
        <f>SUM(C23:C25)</f>
        <v>26675.68</v>
      </c>
      <c r="D26" s="1"/>
      <c r="F26" s="3"/>
      <c r="G26" s="14"/>
      <c r="H26" s="3"/>
    </row>
    <row r="27" spans="1:8" ht="15" customHeight="1">
      <c r="A27" s="20" t="s">
        <v>18</v>
      </c>
      <c r="B27" s="16">
        <v>36</v>
      </c>
      <c r="C27" s="13">
        <v>14442.21</v>
      </c>
      <c r="D27" s="2"/>
      <c r="F27" s="3"/>
      <c r="G27" s="14"/>
      <c r="H27" s="3"/>
    </row>
    <row r="28" spans="1:8" ht="15" customHeight="1">
      <c r="A28" s="21"/>
      <c r="B28" s="16">
        <v>39</v>
      </c>
      <c r="C28" s="13">
        <v>7662.43</v>
      </c>
      <c r="D28" s="2"/>
      <c r="F28" s="4"/>
      <c r="G28" s="3"/>
      <c r="H28" s="3"/>
    </row>
    <row r="29" spans="1:8" ht="15" customHeight="1">
      <c r="A29" s="21"/>
      <c r="B29" s="16" t="s">
        <v>6</v>
      </c>
      <c r="C29" s="13">
        <v>13784.91</v>
      </c>
      <c r="D29" s="2" t="s">
        <v>0</v>
      </c>
      <c r="F29" s="4"/>
      <c r="G29" s="3"/>
      <c r="H29" s="3"/>
    </row>
    <row r="30" spans="1:8" ht="15" customHeight="1">
      <c r="A30" s="21"/>
      <c r="B30" s="16" t="s">
        <v>5</v>
      </c>
      <c r="C30" s="13">
        <v>10290.15</v>
      </c>
      <c r="D30" s="2" t="s">
        <v>0</v>
      </c>
      <c r="F30" s="4"/>
      <c r="G30" s="3"/>
      <c r="H30" s="3"/>
    </row>
    <row r="31" spans="1:8" ht="15" customHeight="1">
      <c r="A31" s="21"/>
      <c r="B31" s="16">
        <v>85</v>
      </c>
      <c r="C31" s="13">
        <v>10383.870000000001</v>
      </c>
      <c r="D31" s="2"/>
      <c r="F31" s="4"/>
      <c r="G31" s="3"/>
      <c r="H31" s="3"/>
    </row>
    <row r="32" spans="1:8" ht="15" customHeight="1">
      <c r="A32" s="21"/>
      <c r="B32" s="16">
        <v>97</v>
      </c>
      <c r="C32" s="13">
        <v>5649.08</v>
      </c>
      <c r="F32" s="4"/>
      <c r="G32" s="3"/>
      <c r="H32" s="3"/>
    </row>
    <row r="33" spans="1:8" ht="15" customHeight="1">
      <c r="A33" s="21"/>
      <c r="B33" s="16">
        <v>100</v>
      </c>
      <c r="C33" s="13">
        <v>6679.95</v>
      </c>
      <c r="D33" s="2"/>
      <c r="F33" s="14"/>
      <c r="G33" s="3"/>
      <c r="H33" s="3"/>
    </row>
    <row r="34" spans="1:8" ht="15" customHeight="1">
      <c r="A34" s="21"/>
      <c r="B34" s="16">
        <v>102</v>
      </c>
      <c r="C34" s="13">
        <v>6990.74</v>
      </c>
      <c r="D34" s="2"/>
      <c r="F34" s="14"/>
      <c r="G34" s="3"/>
      <c r="H34" s="3"/>
    </row>
    <row r="35" spans="1:8" ht="15" customHeight="1">
      <c r="A35" s="21"/>
      <c r="B35" s="16" t="s">
        <v>65</v>
      </c>
      <c r="C35" s="13">
        <v>17172.689999999999</v>
      </c>
      <c r="D35" s="2" t="s">
        <v>0</v>
      </c>
      <c r="F35" s="14"/>
      <c r="G35" s="3"/>
      <c r="H35" s="3"/>
    </row>
    <row r="36" spans="1:8" ht="15" customHeight="1">
      <c r="A36" s="8" t="s">
        <v>47</v>
      </c>
      <c r="B36" s="10"/>
      <c r="C36" s="9">
        <f>SUM(C27:C35)</f>
        <v>93056.030000000013</v>
      </c>
      <c r="D36" s="1"/>
      <c r="F36" s="4"/>
      <c r="G36" s="3"/>
      <c r="H36" s="3"/>
    </row>
    <row r="37" spans="1:8" ht="15" customHeight="1">
      <c r="A37" s="20" t="s">
        <v>19</v>
      </c>
      <c r="B37" s="16" t="s">
        <v>66</v>
      </c>
      <c r="C37" s="13">
        <v>21053.72</v>
      </c>
      <c r="D37" s="2" t="s">
        <v>0</v>
      </c>
      <c r="F37" s="4"/>
      <c r="G37" s="3"/>
      <c r="H37" s="3"/>
    </row>
    <row r="38" spans="1:8" ht="15" customHeight="1">
      <c r="A38" s="21"/>
      <c r="B38" s="16">
        <v>48</v>
      </c>
      <c r="C38" s="13">
        <v>14701.81</v>
      </c>
      <c r="D38" s="1"/>
      <c r="F38" s="4"/>
      <c r="G38" s="3"/>
      <c r="H38" s="3"/>
    </row>
    <row r="39" spans="1:8" ht="15" customHeight="1">
      <c r="A39" s="21"/>
      <c r="B39" s="16" t="s">
        <v>20</v>
      </c>
      <c r="C39" s="13">
        <v>18866.57</v>
      </c>
      <c r="D39" s="2" t="s">
        <v>0</v>
      </c>
      <c r="F39" s="14"/>
      <c r="G39" s="3"/>
      <c r="H39" s="3"/>
    </row>
    <row r="40" spans="1:8" ht="15" customHeight="1">
      <c r="A40" s="8" t="s">
        <v>48</v>
      </c>
      <c r="B40" s="10"/>
      <c r="C40" s="9">
        <f>SUM(C37:C39)</f>
        <v>54622.1</v>
      </c>
      <c r="D40" s="1"/>
      <c r="F40" s="14"/>
      <c r="G40" s="3"/>
      <c r="H40" s="3"/>
    </row>
    <row r="41" spans="1:8" ht="15" customHeight="1">
      <c r="A41" s="20" t="s">
        <v>21</v>
      </c>
      <c r="B41" s="16" t="s">
        <v>67</v>
      </c>
      <c r="C41" s="13">
        <v>6468.52</v>
      </c>
      <c r="F41" s="14"/>
      <c r="G41" s="3"/>
      <c r="H41" s="3"/>
    </row>
    <row r="42" spans="1:8" ht="15" customHeight="1">
      <c r="A42" s="21"/>
      <c r="B42" s="16" t="s">
        <v>26</v>
      </c>
      <c r="C42" s="13">
        <v>8579.27</v>
      </c>
      <c r="D42" s="2" t="s">
        <v>0</v>
      </c>
      <c r="F42" s="14"/>
      <c r="G42" s="3"/>
      <c r="H42" s="3"/>
    </row>
    <row r="43" spans="1:8" ht="15" customHeight="1">
      <c r="A43" s="21"/>
      <c r="B43" s="16" t="s">
        <v>29</v>
      </c>
      <c r="C43" s="13">
        <v>16213.5</v>
      </c>
      <c r="D43" s="2" t="s">
        <v>0</v>
      </c>
      <c r="F43" s="14"/>
      <c r="G43" s="3"/>
      <c r="H43" s="3"/>
    </row>
    <row r="44" spans="1:8" ht="15" customHeight="1">
      <c r="A44" s="21"/>
      <c r="B44" s="16" t="s">
        <v>22</v>
      </c>
      <c r="C44" s="13">
        <v>15375.17</v>
      </c>
      <c r="D44" s="2" t="s">
        <v>0</v>
      </c>
      <c r="F44" s="14"/>
      <c r="G44" s="3"/>
      <c r="H44" s="3"/>
    </row>
    <row r="45" spans="1:8" ht="15" customHeight="1">
      <c r="A45" s="21"/>
      <c r="B45" s="16" t="s">
        <v>36</v>
      </c>
      <c r="C45" s="13">
        <v>8873.74</v>
      </c>
      <c r="D45" s="2" t="s">
        <v>0</v>
      </c>
      <c r="F45" s="14"/>
      <c r="G45" s="3"/>
      <c r="H45" s="3"/>
    </row>
    <row r="46" spans="1:8" ht="15" customHeight="1">
      <c r="A46" s="21"/>
      <c r="B46" s="16">
        <v>75</v>
      </c>
      <c r="C46" s="13">
        <v>12791.75</v>
      </c>
      <c r="D46" s="2"/>
      <c r="F46" s="14"/>
      <c r="G46" s="3"/>
      <c r="H46" s="3"/>
    </row>
    <row r="47" spans="1:8" ht="16.8" customHeight="1">
      <c r="A47" s="21"/>
      <c r="B47" s="16" t="s">
        <v>68</v>
      </c>
      <c r="C47" s="13">
        <v>10095.030000000001</v>
      </c>
      <c r="D47" s="2" t="s">
        <v>0</v>
      </c>
      <c r="F47" s="14"/>
      <c r="G47" s="3"/>
      <c r="H47" s="3"/>
    </row>
    <row r="48" spans="1:8" ht="16.2" customHeight="1">
      <c r="A48" s="21"/>
      <c r="B48" s="16">
        <v>120</v>
      </c>
      <c r="C48" s="13">
        <v>14349.98</v>
      </c>
      <c r="D48" s="2"/>
      <c r="F48" s="14"/>
      <c r="G48" s="3"/>
      <c r="H48" s="3"/>
    </row>
    <row r="49" spans="1:8" ht="14.4" customHeight="1">
      <c r="A49" s="8" t="s">
        <v>49</v>
      </c>
      <c r="B49" s="10"/>
      <c r="C49" s="9">
        <f>SUM(C41:C48)</f>
        <v>92746.959999999992</v>
      </c>
      <c r="D49" s="1"/>
      <c r="F49" s="14"/>
      <c r="G49" s="3"/>
      <c r="H49" s="3"/>
    </row>
    <row r="50" spans="1:8" ht="15" customHeight="1">
      <c r="A50" s="20" t="s">
        <v>23</v>
      </c>
      <c r="B50" s="16" t="s">
        <v>35</v>
      </c>
      <c r="C50" s="13">
        <v>16347.99</v>
      </c>
      <c r="D50" s="2" t="s">
        <v>0</v>
      </c>
      <c r="F50" s="14"/>
      <c r="G50" s="3"/>
      <c r="H50" s="3"/>
    </row>
    <row r="51" spans="1:8" ht="15" customHeight="1">
      <c r="A51" s="21"/>
      <c r="B51" s="16" t="s">
        <v>7</v>
      </c>
      <c r="C51" s="13">
        <v>19147.650000000001</v>
      </c>
      <c r="D51" s="2" t="s">
        <v>0</v>
      </c>
      <c r="F51" s="14"/>
      <c r="G51" s="3"/>
      <c r="H51" s="3"/>
    </row>
    <row r="52" spans="1:8" ht="16.8" customHeight="1">
      <c r="A52" s="21"/>
      <c r="B52" s="16" t="s">
        <v>69</v>
      </c>
      <c r="C52" s="13">
        <v>21267.72</v>
      </c>
      <c r="D52" s="2" t="s">
        <v>0</v>
      </c>
      <c r="F52" s="14"/>
      <c r="G52" s="3"/>
      <c r="H52" s="3"/>
    </row>
    <row r="53" spans="1:8" ht="15" customHeight="1">
      <c r="A53" s="21"/>
      <c r="B53" s="16" t="s">
        <v>70</v>
      </c>
      <c r="C53" s="13">
        <v>37804.31</v>
      </c>
      <c r="D53" s="28" t="s">
        <v>90</v>
      </c>
      <c r="F53" s="14"/>
      <c r="G53" s="3"/>
      <c r="H53" s="3"/>
    </row>
    <row r="54" spans="1:8" ht="15" customHeight="1">
      <c r="A54" s="21"/>
      <c r="B54" s="16">
        <v>94</v>
      </c>
      <c r="C54" s="13">
        <v>4054.26</v>
      </c>
      <c r="D54" s="2"/>
      <c r="F54" s="14"/>
      <c r="G54" s="3"/>
      <c r="H54" s="3"/>
    </row>
    <row r="55" spans="1:8" ht="15" customHeight="1">
      <c r="A55" s="8" t="s">
        <v>50</v>
      </c>
      <c r="B55" s="10"/>
      <c r="C55" s="9">
        <f>SUM(C50:C54)</f>
        <v>98621.93</v>
      </c>
      <c r="D55" s="1"/>
      <c r="F55" s="5"/>
      <c r="G55" s="3"/>
      <c r="H55" s="3"/>
    </row>
    <row r="56" spans="1:8" ht="13.8" customHeight="1">
      <c r="A56" s="20" t="s">
        <v>25</v>
      </c>
      <c r="B56" s="16">
        <v>10</v>
      </c>
      <c r="C56" s="13">
        <v>10876.84</v>
      </c>
      <c r="D56" s="1"/>
      <c r="F56" s="4"/>
      <c r="G56" s="3"/>
      <c r="H56" s="3"/>
    </row>
    <row r="57" spans="1:8" ht="13.8" customHeight="1">
      <c r="A57" s="21"/>
      <c r="B57" s="16" t="s">
        <v>71</v>
      </c>
      <c r="C57" s="13">
        <v>49550.26</v>
      </c>
      <c r="D57" s="28" t="s">
        <v>90</v>
      </c>
      <c r="F57" s="14"/>
      <c r="G57" s="3"/>
      <c r="H57" s="3"/>
    </row>
    <row r="58" spans="1:8" ht="13.8" customHeight="1">
      <c r="A58" s="21"/>
      <c r="B58" s="16" t="s">
        <v>27</v>
      </c>
      <c r="C58" s="13">
        <v>9032.1200000000008</v>
      </c>
      <c r="D58" s="2" t="s">
        <v>0</v>
      </c>
      <c r="F58" s="14"/>
      <c r="G58" s="3"/>
      <c r="H58" s="3"/>
    </row>
    <row r="59" spans="1:8" ht="13.8" customHeight="1">
      <c r="A59" s="21"/>
      <c r="B59" s="16">
        <v>59</v>
      </c>
      <c r="C59" s="13">
        <v>14460.51</v>
      </c>
      <c r="D59" s="2"/>
      <c r="F59" s="14"/>
      <c r="G59" s="3"/>
      <c r="H59" s="3"/>
    </row>
    <row r="60" spans="1:8" ht="13.8" customHeight="1">
      <c r="A60" s="21"/>
      <c r="B60" s="16">
        <v>75</v>
      </c>
      <c r="C60" s="13">
        <v>16308.78</v>
      </c>
      <c r="D60" s="2"/>
      <c r="F60" s="14"/>
      <c r="G60" s="3"/>
      <c r="H60" s="3"/>
    </row>
    <row r="61" spans="1:8" ht="14.4" customHeight="1">
      <c r="A61" s="8" t="s">
        <v>51</v>
      </c>
      <c r="B61" s="10"/>
      <c r="C61" s="9">
        <f>SUM(C56:C60)</f>
        <v>100228.51</v>
      </c>
      <c r="D61" s="1"/>
      <c r="F61" s="4"/>
      <c r="G61" s="3"/>
      <c r="H61" s="3"/>
    </row>
    <row r="62" spans="1:8" ht="15.6" customHeight="1">
      <c r="A62" s="20" t="s">
        <v>28</v>
      </c>
      <c r="B62" s="16">
        <v>19</v>
      </c>
      <c r="C62" s="13">
        <v>12894.47</v>
      </c>
      <c r="D62" s="2"/>
      <c r="F62" s="14"/>
      <c r="G62" s="3"/>
      <c r="H62" s="3"/>
    </row>
    <row r="63" spans="1:8" ht="13.8" customHeight="1">
      <c r="A63" s="21"/>
      <c r="B63" s="16">
        <v>26</v>
      </c>
      <c r="C63" s="13">
        <v>14486.13</v>
      </c>
      <c r="D63" s="2"/>
      <c r="F63" s="14"/>
      <c r="G63" s="3"/>
      <c r="H63" s="3"/>
    </row>
    <row r="64" spans="1:8" ht="13.8" customHeight="1">
      <c r="A64" s="21"/>
      <c r="B64" s="16">
        <v>28</v>
      </c>
      <c r="C64" s="13">
        <v>15762.24</v>
      </c>
      <c r="D64" s="2"/>
      <c r="F64" s="14"/>
      <c r="G64" s="3"/>
      <c r="H64" s="3"/>
    </row>
    <row r="65" spans="1:8" ht="13.8" customHeight="1">
      <c r="A65" s="21"/>
      <c r="B65" s="16">
        <v>29</v>
      </c>
      <c r="C65" s="13">
        <v>7391.1</v>
      </c>
      <c r="F65" s="14"/>
      <c r="G65" s="3"/>
      <c r="H65" s="3"/>
    </row>
    <row r="66" spans="1:8" ht="15" customHeight="1">
      <c r="A66" s="21"/>
      <c r="B66" s="16" t="s">
        <v>72</v>
      </c>
      <c r="C66" s="13">
        <v>30229.03</v>
      </c>
      <c r="D66" s="2" t="s">
        <v>0</v>
      </c>
      <c r="F66" s="14"/>
      <c r="G66" s="3"/>
      <c r="H66" s="3"/>
    </row>
    <row r="67" spans="1:8" ht="15" customHeight="1">
      <c r="A67" s="21"/>
      <c r="B67" s="16" t="s">
        <v>38</v>
      </c>
      <c r="C67" s="13">
        <v>7737.75</v>
      </c>
      <c r="D67" s="2" t="s">
        <v>0</v>
      </c>
      <c r="F67" s="14"/>
      <c r="G67" s="3"/>
      <c r="H67" s="3"/>
    </row>
    <row r="68" spans="1:8" ht="13.8" customHeight="1">
      <c r="A68" s="22"/>
      <c r="B68" s="16" t="s">
        <v>73</v>
      </c>
      <c r="C68" s="13">
        <v>7969.21</v>
      </c>
      <c r="D68" s="2" t="s">
        <v>0</v>
      </c>
      <c r="F68" s="14"/>
      <c r="G68" s="3"/>
      <c r="H68" s="3"/>
    </row>
    <row r="69" spans="1:8" ht="16.2" customHeight="1">
      <c r="A69" s="8" t="s">
        <v>52</v>
      </c>
      <c r="B69" s="10"/>
      <c r="C69" s="9">
        <f>SUM(C62:C68)</f>
        <v>96469.930000000008</v>
      </c>
      <c r="D69" s="1"/>
      <c r="F69" s="14"/>
      <c r="G69" s="3"/>
      <c r="H69" s="3"/>
    </row>
    <row r="70" spans="1:8" ht="13.8" customHeight="1">
      <c r="A70" s="20" t="s">
        <v>30</v>
      </c>
      <c r="B70" s="16" t="s">
        <v>16</v>
      </c>
      <c r="C70" s="13">
        <v>11690.34</v>
      </c>
      <c r="D70" s="2" t="s">
        <v>0</v>
      </c>
      <c r="F70" s="14"/>
      <c r="G70" s="3"/>
      <c r="H70" s="3"/>
    </row>
    <row r="71" spans="1:8" ht="13.8" customHeight="1">
      <c r="A71" s="21"/>
      <c r="B71" s="16">
        <v>14</v>
      </c>
      <c r="C71" s="13">
        <v>8610.42</v>
      </c>
      <c r="D71" s="2"/>
      <c r="F71" s="14"/>
      <c r="G71" s="3"/>
      <c r="H71" s="3"/>
    </row>
    <row r="72" spans="1:8" ht="13.8" customHeight="1">
      <c r="A72" s="21"/>
      <c r="B72" s="16">
        <v>22</v>
      </c>
      <c r="C72" s="13">
        <v>9869.93</v>
      </c>
      <c r="D72" s="2"/>
      <c r="F72" s="14"/>
      <c r="G72" s="3"/>
      <c r="H72" s="3"/>
    </row>
    <row r="73" spans="1:8" ht="13.8" customHeight="1">
      <c r="A73" s="21"/>
      <c r="B73" s="16" t="s">
        <v>37</v>
      </c>
      <c r="C73" s="13">
        <v>8501.9699999999993</v>
      </c>
      <c r="D73" s="2" t="s">
        <v>0</v>
      </c>
      <c r="F73" s="14"/>
      <c r="G73" s="3"/>
      <c r="H73" s="3"/>
    </row>
    <row r="74" spans="1:8" ht="13.8" customHeight="1">
      <c r="A74" s="21"/>
      <c r="B74" s="16" t="s">
        <v>74</v>
      </c>
      <c r="C74" s="13">
        <v>10243.620000000001</v>
      </c>
      <c r="D74" s="2" t="s">
        <v>0</v>
      </c>
      <c r="F74" s="14"/>
      <c r="G74" s="3"/>
      <c r="H74" s="3"/>
    </row>
    <row r="75" spans="1:8" ht="14.4" customHeight="1">
      <c r="A75" s="21"/>
      <c r="B75" s="16" t="s">
        <v>75</v>
      </c>
      <c r="C75" s="13">
        <v>13296.26</v>
      </c>
      <c r="D75" s="2" t="s">
        <v>0</v>
      </c>
      <c r="F75" s="14"/>
      <c r="G75" s="3"/>
      <c r="H75" s="3"/>
    </row>
    <row r="76" spans="1:8" ht="13.8" customHeight="1">
      <c r="A76" s="21"/>
      <c r="B76" s="16" t="s">
        <v>31</v>
      </c>
      <c r="C76" s="13">
        <v>8815.52</v>
      </c>
      <c r="D76" s="2" t="s">
        <v>0</v>
      </c>
      <c r="F76" s="14"/>
      <c r="G76" s="3"/>
      <c r="H76" s="3"/>
    </row>
    <row r="77" spans="1:8" ht="15.6" customHeight="1">
      <c r="A77" s="8" t="s">
        <v>53</v>
      </c>
      <c r="B77" s="10"/>
      <c r="C77" s="9">
        <f>SUM(C70:C76)</f>
        <v>71028.060000000012</v>
      </c>
      <c r="D77" s="1"/>
      <c r="F77" s="14"/>
      <c r="G77" s="3"/>
      <c r="H77" s="3"/>
    </row>
    <row r="78" spans="1:8" ht="16.2" customHeight="1">
      <c r="A78" s="20" t="s">
        <v>32</v>
      </c>
      <c r="B78" s="16" t="s">
        <v>76</v>
      </c>
      <c r="C78" s="13">
        <v>15063.5</v>
      </c>
      <c r="D78" s="2" t="s">
        <v>0</v>
      </c>
      <c r="F78" s="14"/>
      <c r="G78" s="3"/>
      <c r="H78" s="3"/>
    </row>
    <row r="79" spans="1:8" ht="15" customHeight="1">
      <c r="A79" s="21"/>
      <c r="B79" s="16" t="s">
        <v>24</v>
      </c>
      <c r="C79" s="13">
        <v>9547.4599999999991</v>
      </c>
      <c r="D79" s="2" t="s">
        <v>0</v>
      </c>
      <c r="F79" s="14"/>
      <c r="G79" s="3"/>
      <c r="H79" s="3"/>
    </row>
    <row r="80" spans="1:8" ht="13.8" customHeight="1">
      <c r="A80" s="21"/>
      <c r="B80" s="16" t="s">
        <v>13</v>
      </c>
      <c r="C80" s="13">
        <v>12087.9</v>
      </c>
      <c r="D80" s="28" t="s">
        <v>90</v>
      </c>
      <c r="F80" s="14"/>
      <c r="G80" s="3"/>
      <c r="H80" s="3"/>
    </row>
    <row r="81" spans="1:8" ht="15" customHeight="1">
      <c r="A81" s="21"/>
      <c r="B81" s="16" t="s">
        <v>4</v>
      </c>
      <c r="C81" s="13">
        <v>11211.93</v>
      </c>
      <c r="D81" s="2" t="s">
        <v>0</v>
      </c>
      <c r="F81" s="14"/>
      <c r="G81" s="3"/>
      <c r="H81" s="3"/>
    </row>
    <row r="82" spans="1:8" ht="13.8" customHeight="1">
      <c r="A82" s="21"/>
      <c r="B82" s="16">
        <v>101</v>
      </c>
      <c r="C82" s="13">
        <v>7002.19</v>
      </c>
      <c r="D82" s="2"/>
      <c r="F82" s="14"/>
      <c r="G82" s="3"/>
      <c r="H82" s="3"/>
    </row>
    <row r="83" spans="1:8" ht="15" customHeight="1">
      <c r="A83" s="21"/>
      <c r="B83" s="16">
        <v>118</v>
      </c>
      <c r="C83" s="13">
        <v>11651.78</v>
      </c>
      <c r="D83" s="2"/>
      <c r="F83" s="14"/>
      <c r="G83" s="3"/>
      <c r="H83" s="3"/>
    </row>
    <row r="84" spans="1:8" ht="13.8" customHeight="1">
      <c r="A84" s="21"/>
      <c r="B84" s="16" t="s">
        <v>31</v>
      </c>
      <c r="C84" s="13">
        <v>10348.4</v>
      </c>
      <c r="D84" s="2" t="s">
        <v>0</v>
      </c>
      <c r="F84" s="14"/>
      <c r="G84" s="3"/>
      <c r="H84" s="3"/>
    </row>
    <row r="85" spans="1:8" ht="13.8" customHeight="1">
      <c r="A85" s="8" t="s">
        <v>54</v>
      </c>
      <c r="B85" s="10"/>
      <c r="C85" s="9">
        <f>SUM(C78:C84)</f>
        <v>76913.16</v>
      </c>
      <c r="D85" s="1"/>
      <c r="F85" s="14"/>
      <c r="G85" s="3"/>
      <c r="H85" s="3"/>
    </row>
    <row r="86" spans="1:8" ht="13.8" customHeight="1">
      <c r="A86" s="20" t="s">
        <v>34</v>
      </c>
      <c r="B86" s="16">
        <v>15</v>
      </c>
      <c r="C86" s="13">
        <v>9316.69</v>
      </c>
      <c r="D86" s="2"/>
      <c r="F86" s="4"/>
      <c r="G86" s="3"/>
      <c r="H86" s="3"/>
    </row>
    <row r="87" spans="1:8" ht="13.8" customHeight="1">
      <c r="A87" s="21"/>
      <c r="B87" s="16">
        <v>25</v>
      </c>
      <c r="C87" s="13">
        <v>6980.44</v>
      </c>
      <c r="D87" s="1"/>
      <c r="F87" s="4"/>
      <c r="G87" s="3"/>
      <c r="H87" s="3"/>
    </row>
    <row r="88" spans="1:8" ht="13.8" customHeight="1">
      <c r="A88" s="21"/>
      <c r="B88" s="16">
        <v>48</v>
      </c>
      <c r="C88" s="13">
        <v>13051.69</v>
      </c>
      <c r="F88" s="4"/>
      <c r="G88" s="3"/>
      <c r="H88" s="3"/>
    </row>
    <row r="89" spans="1:8" ht="13.8" customHeight="1">
      <c r="A89" s="21"/>
      <c r="B89" s="16" t="s">
        <v>77</v>
      </c>
      <c r="C89" s="13">
        <v>13982.88</v>
      </c>
      <c r="D89" s="2" t="s">
        <v>0</v>
      </c>
      <c r="F89" s="4"/>
      <c r="G89" s="3"/>
      <c r="H89" s="3"/>
    </row>
    <row r="90" spans="1:8" ht="13.8" customHeight="1">
      <c r="A90" s="21"/>
      <c r="B90" s="16" t="s">
        <v>78</v>
      </c>
      <c r="C90" s="13">
        <v>16483.419999999998</v>
      </c>
      <c r="D90" s="2" t="s">
        <v>0</v>
      </c>
      <c r="F90" s="4"/>
      <c r="G90" s="3"/>
      <c r="H90" s="3"/>
    </row>
    <row r="91" spans="1:8" ht="13.8" customHeight="1">
      <c r="A91" s="21"/>
      <c r="B91" s="16" t="s">
        <v>37</v>
      </c>
      <c r="C91" s="13">
        <v>9093.32</v>
      </c>
      <c r="D91" s="2" t="s">
        <v>0</v>
      </c>
      <c r="F91" s="4"/>
      <c r="G91" s="3"/>
      <c r="H91" s="3"/>
    </row>
    <row r="92" spans="1:8" ht="15" customHeight="1">
      <c r="A92" s="21"/>
      <c r="B92" s="16">
        <v>76</v>
      </c>
      <c r="C92" s="13">
        <v>9062.76</v>
      </c>
      <c r="D92" s="1"/>
      <c r="F92" s="4"/>
      <c r="G92" s="3"/>
      <c r="H92" s="3"/>
    </row>
    <row r="93" spans="1:8" ht="13.8" customHeight="1">
      <c r="A93" s="21"/>
      <c r="B93" s="16" t="s">
        <v>68</v>
      </c>
      <c r="C93" s="13">
        <v>11947</v>
      </c>
      <c r="D93" s="2" t="s">
        <v>0</v>
      </c>
      <c r="F93" s="14"/>
      <c r="G93" s="3"/>
      <c r="H93" s="3"/>
    </row>
    <row r="94" spans="1:8" ht="13.8" customHeight="1">
      <c r="A94" s="21"/>
      <c r="B94" s="16">
        <v>89</v>
      </c>
      <c r="C94" s="13">
        <v>6073.54</v>
      </c>
      <c r="D94" s="2"/>
      <c r="F94" s="14"/>
      <c r="G94" s="3"/>
      <c r="H94" s="3"/>
    </row>
    <row r="95" spans="1:8" ht="13.8" customHeight="1">
      <c r="A95" s="21"/>
      <c r="B95" s="16" t="s">
        <v>38</v>
      </c>
      <c r="C95" s="13">
        <v>10659.07</v>
      </c>
      <c r="D95" s="2" t="s">
        <v>0</v>
      </c>
      <c r="F95" s="14"/>
      <c r="G95" s="3"/>
      <c r="H95" s="3"/>
    </row>
    <row r="96" spans="1:8" ht="13.8" customHeight="1">
      <c r="A96" s="21"/>
      <c r="B96" s="16">
        <v>95</v>
      </c>
      <c r="C96" s="13">
        <v>7290.36</v>
      </c>
      <c r="D96" s="2"/>
      <c r="F96" s="14"/>
      <c r="G96" s="3"/>
      <c r="H96" s="3"/>
    </row>
    <row r="97" spans="1:8" ht="13.8" customHeight="1">
      <c r="A97" s="21"/>
      <c r="B97" s="16" t="s">
        <v>79</v>
      </c>
      <c r="C97" s="13">
        <v>21938.43</v>
      </c>
      <c r="D97" s="2" t="s">
        <v>0</v>
      </c>
      <c r="F97" s="14"/>
      <c r="G97" s="3"/>
      <c r="H97" s="3"/>
    </row>
    <row r="98" spans="1:8" ht="13.8" customHeight="1">
      <c r="A98" s="21"/>
      <c r="B98" s="16" t="s">
        <v>80</v>
      </c>
      <c r="C98" s="13">
        <v>13475.8</v>
      </c>
      <c r="D98" s="2" t="s">
        <v>0</v>
      </c>
      <c r="F98" s="14"/>
      <c r="G98" s="3"/>
      <c r="H98" s="3"/>
    </row>
    <row r="99" spans="1:8" ht="13.8" customHeight="1">
      <c r="A99" s="21"/>
      <c r="B99" s="16" t="s">
        <v>81</v>
      </c>
      <c r="C99" s="13">
        <v>25449.360000000001</v>
      </c>
      <c r="D99" s="28" t="s">
        <v>90</v>
      </c>
      <c r="F99" s="14"/>
      <c r="G99" s="3"/>
      <c r="H99" s="3"/>
    </row>
    <row r="100" spans="1:8" ht="13.8" customHeight="1">
      <c r="A100" s="21"/>
      <c r="B100" s="16" t="s">
        <v>82</v>
      </c>
      <c r="C100" s="13">
        <v>10673</v>
      </c>
      <c r="D100" s="2" t="s">
        <v>0</v>
      </c>
      <c r="F100" s="14"/>
      <c r="G100" s="3"/>
      <c r="H100" s="3"/>
    </row>
    <row r="101" spans="1:8" ht="13.8" customHeight="1">
      <c r="A101" s="8" t="s">
        <v>55</v>
      </c>
      <c r="B101" s="10"/>
      <c r="C101" s="9">
        <f>SUM(C86:C100)</f>
        <v>185477.76000000001</v>
      </c>
      <c r="D101" s="1"/>
      <c r="F101" s="14"/>
      <c r="G101" s="3"/>
      <c r="H101" s="3"/>
    </row>
    <row r="102" spans="1:8" ht="13.8" customHeight="1">
      <c r="A102" s="26" t="s">
        <v>39</v>
      </c>
      <c r="B102" s="16">
        <v>38</v>
      </c>
      <c r="C102" s="13">
        <v>6352.05</v>
      </c>
      <c r="D102" s="1"/>
      <c r="F102" s="3"/>
      <c r="G102" s="3"/>
      <c r="H102" s="3"/>
    </row>
    <row r="103" spans="1:8" ht="13.8" customHeight="1">
      <c r="A103" s="27"/>
      <c r="B103" s="16">
        <v>76</v>
      </c>
      <c r="C103" s="13">
        <v>10784.87</v>
      </c>
      <c r="D103" s="1"/>
      <c r="F103" s="4"/>
      <c r="G103" s="3"/>
      <c r="H103" s="3"/>
    </row>
    <row r="104" spans="1:8" ht="13.8" customHeight="1">
      <c r="A104" s="27"/>
      <c r="B104" s="16">
        <v>110</v>
      </c>
      <c r="C104" s="13">
        <v>6174.77</v>
      </c>
      <c r="D104" s="1"/>
      <c r="F104" s="4"/>
      <c r="G104" s="3"/>
      <c r="H104" s="3"/>
    </row>
    <row r="105" spans="1:8" ht="13.8" customHeight="1">
      <c r="A105" s="8" t="s">
        <v>56</v>
      </c>
      <c r="B105" s="10"/>
      <c r="C105" s="9">
        <f>SUM(C102:C104)</f>
        <v>23311.690000000002</v>
      </c>
      <c r="D105" s="1"/>
      <c r="F105" s="3"/>
      <c r="G105" s="3"/>
      <c r="H105" s="3"/>
    </row>
    <row r="106" spans="1:8" ht="13.8" customHeight="1">
      <c r="A106" s="20" t="s">
        <v>40</v>
      </c>
      <c r="B106" s="16" t="s">
        <v>76</v>
      </c>
      <c r="C106" s="13">
        <v>8473.58</v>
      </c>
      <c r="D106" s="2" t="s">
        <v>0</v>
      </c>
      <c r="F106" s="3"/>
      <c r="G106" s="14"/>
      <c r="H106" s="3"/>
    </row>
    <row r="107" spans="1:8" ht="13.8" customHeight="1">
      <c r="A107" s="21"/>
      <c r="B107" s="16" t="s">
        <v>69</v>
      </c>
      <c r="C107" s="13">
        <v>7944.92</v>
      </c>
      <c r="D107" s="2" t="s">
        <v>0</v>
      </c>
      <c r="F107" s="3"/>
      <c r="G107" s="14"/>
      <c r="H107" s="3"/>
    </row>
    <row r="108" spans="1:8" ht="13.8" customHeight="1">
      <c r="A108" s="21"/>
      <c r="B108" s="16" t="s">
        <v>83</v>
      </c>
      <c r="C108" s="13">
        <v>17817.05</v>
      </c>
      <c r="D108" s="2" t="s">
        <v>0</v>
      </c>
      <c r="F108" s="3"/>
      <c r="G108" s="14"/>
      <c r="H108" s="3"/>
    </row>
    <row r="109" spans="1:8" ht="13.8" customHeight="1">
      <c r="A109" s="21"/>
      <c r="B109" s="16" t="s">
        <v>8</v>
      </c>
      <c r="C109" s="13">
        <v>9379.65</v>
      </c>
      <c r="D109" s="2" t="s">
        <v>0</v>
      </c>
      <c r="F109" s="3"/>
      <c r="G109" s="14"/>
      <c r="H109" s="3"/>
    </row>
    <row r="110" spans="1:8" ht="13.8" customHeight="1">
      <c r="A110" s="21"/>
      <c r="B110" s="16" t="s">
        <v>84</v>
      </c>
      <c r="C110" s="13">
        <v>12662.88</v>
      </c>
      <c r="D110" s="28" t="s">
        <v>90</v>
      </c>
      <c r="F110" s="3"/>
      <c r="G110" s="14"/>
      <c r="H110" s="3"/>
    </row>
    <row r="111" spans="1:8" ht="13.8" customHeight="1">
      <c r="A111" s="21"/>
      <c r="B111" s="16" t="s">
        <v>38</v>
      </c>
      <c r="C111" s="13">
        <v>7760.61</v>
      </c>
      <c r="D111" s="2" t="s">
        <v>0</v>
      </c>
      <c r="F111" s="3"/>
      <c r="G111" s="14"/>
      <c r="H111" s="3"/>
    </row>
    <row r="112" spans="1:8" ht="13.8" customHeight="1">
      <c r="A112" s="22"/>
      <c r="B112" s="16" t="s">
        <v>33</v>
      </c>
      <c r="C112" s="13">
        <v>12898.66</v>
      </c>
      <c r="D112" s="2" t="s">
        <v>0</v>
      </c>
      <c r="F112" s="3"/>
      <c r="G112" s="14"/>
      <c r="H112" s="3"/>
    </row>
    <row r="113" spans="1:8" ht="13.8" customHeight="1">
      <c r="A113" s="8" t="s">
        <v>57</v>
      </c>
      <c r="B113" s="10"/>
      <c r="C113" s="9">
        <f>SUM(C106:C112)</f>
        <v>76937.350000000006</v>
      </c>
      <c r="D113" s="1"/>
      <c r="F113" s="3"/>
      <c r="G113" s="3"/>
      <c r="H113" s="3"/>
    </row>
    <row r="114" spans="1:8" ht="13.8" customHeight="1">
      <c r="A114" s="20" t="s">
        <v>41</v>
      </c>
      <c r="B114" s="16" t="s">
        <v>76</v>
      </c>
      <c r="C114" s="13">
        <v>27300.92</v>
      </c>
      <c r="D114" s="2" t="s">
        <v>0</v>
      </c>
      <c r="F114" s="15"/>
      <c r="G114" s="3"/>
      <c r="H114" s="18"/>
    </row>
    <row r="115" spans="1:8" ht="13.8" customHeight="1">
      <c r="A115" s="21"/>
      <c r="B115" s="16">
        <v>35</v>
      </c>
      <c r="C115" s="13">
        <v>13566.75</v>
      </c>
      <c r="D115" s="2"/>
      <c r="F115" s="15"/>
      <c r="G115" s="3"/>
      <c r="H115" s="18"/>
    </row>
    <row r="116" spans="1:8" ht="13.8" customHeight="1">
      <c r="A116" s="21"/>
      <c r="B116" s="16" t="s">
        <v>85</v>
      </c>
      <c r="C116" s="13">
        <v>16940.439999999999</v>
      </c>
      <c r="D116" s="2" t="s">
        <v>0</v>
      </c>
      <c r="F116" s="15"/>
      <c r="G116" s="3"/>
      <c r="H116" s="18"/>
    </row>
    <row r="117" spans="1:8" ht="13.8" customHeight="1">
      <c r="A117" s="21"/>
      <c r="B117" s="16">
        <v>56</v>
      </c>
      <c r="C117" s="13">
        <v>7063.59</v>
      </c>
      <c r="D117" s="2"/>
      <c r="F117" s="15"/>
      <c r="G117" s="3"/>
      <c r="H117" s="18"/>
    </row>
    <row r="118" spans="1:8" ht="13.8" customHeight="1">
      <c r="A118" s="21"/>
      <c r="B118" s="16" t="s">
        <v>64</v>
      </c>
      <c r="C118" s="13">
        <v>10069.370000000001</v>
      </c>
      <c r="D118" s="2" t="s">
        <v>0</v>
      </c>
      <c r="F118" s="15"/>
      <c r="G118" s="3"/>
      <c r="H118" s="18"/>
    </row>
    <row r="119" spans="1:8" ht="13.8" customHeight="1">
      <c r="A119" s="21"/>
      <c r="B119" s="16">
        <v>84</v>
      </c>
      <c r="C119" s="13">
        <v>8338.25</v>
      </c>
      <c r="D119" s="2"/>
      <c r="F119" s="15"/>
      <c r="G119" s="3"/>
      <c r="H119" s="18"/>
    </row>
    <row r="120" spans="1:8" ht="13.8" customHeight="1">
      <c r="A120" s="21"/>
      <c r="B120" s="16">
        <v>87</v>
      </c>
      <c r="C120" s="13">
        <v>7281.06</v>
      </c>
      <c r="D120" s="2"/>
      <c r="F120" s="15"/>
      <c r="G120" s="3"/>
      <c r="H120" s="18"/>
    </row>
    <row r="121" spans="1:8" ht="13.8" customHeight="1">
      <c r="A121" s="21"/>
      <c r="B121" s="16" t="s">
        <v>86</v>
      </c>
      <c r="C121" s="13">
        <v>20086.7</v>
      </c>
      <c r="D121" s="28" t="s">
        <v>90</v>
      </c>
      <c r="F121" s="15"/>
      <c r="G121" s="3"/>
      <c r="H121" s="18"/>
    </row>
    <row r="122" spans="1:8" ht="13.8" customHeight="1">
      <c r="A122" s="21"/>
      <c r="B122" s="16" t="s">
        <v>87</v>
      </c>
      <c r="C122" s="13">
        <v>28903.63</v>
      </c>
      <c r="D122" s="28" t="s">
        <v>90</v>
      </c>
      <c r="F122" s="15"/>
      <c r="G122" s="3"/>
      <c r="H122" s="18"/>
    </row>
    <row r="123" spans="1:8" ht="13.8" customHeight="1">
      <c r="A123" s="21"/>
      <c r="B123" s="16">
        <v>104</v>
      </c>
      <c r="C123" s="13">
        <v>6684.67</v>
      </c>
      <c r="D123" s="2"/>
      <c r="F123" s="15"/>
      <c r="G123" s="3"/>
      <c r="H123" s="18"/>
    </row>
    <row r="124" spans="1:8" ht="13.8" customHeight="1">
      <c r="A124" s="21"/>
      <c r="B124" s="16">
        <v>112</v>
      </c>
      <c r="C124" s="13">
        <v>5536.4</v>
      </c>
      <c r="D124" s="2"/>
      <c r="F124" s="15"/>
      <c r="G124" s="3"/>
      <c r="H124" s="18"/>
    </row>
    <row r="125" spans="1:8" ht="13.8" customHeight="1">
      <c r="A125" s="21"/>
      <c r="B125" s="16" t="s">
        <v>65</v>
      </c>
      <c r="C125" s="13">
        <v>20543.11</v>
      </c>
      <c r="D125" s="2" t="s">
        <v>0</v>
      </c>
      <c r="F125" s="15"/>
      <c r="G125" s="3"/>
      <c r="H125" s="18"/>
    </row>
    <row r="126" spans="1:8" ht="13.8" customHeight="1">
      <c r="A126" s="21"/>
      <c r="B126" s="16">
        <v>124</v>
      </c>
      <c r="C126" s="13">
        <v>6230.83</v>
      </c>
      <c r="D126" s="2"/>
      <c r="F126" s="15"/>
      <c r="G126" s="3"/>
      <c r="H126" s="18"/>
    </row>
    <row r="127" spans="1:8" ht="13.8" customHeight="1">
      <c r="A127" s="21"/>
      <c r="B127" s="16">
        <v>129</v>
      </c>
      <c r="C127" s="13">
        <v>11982.15</v>
      </c>
      <c r="D127" s="2"/>
      <c r="F127" s="15"/>
      <c r="G127" s="3"/>
      <c r="H127" s="18"/>
    </row>
    <row r="128" spans="1:8" ht="13.8" customHeight="1">
      <c r="A128" s="21"/>
      <c r="B128" s="16">
        <v>135</v>
      </c>
      <c r="C128" s="13">
        <v>6037.64</v>
      </c>
      <c r="D128" s="2"/>
      <c r="F128" s="15"/>
      <c r="G128" s="3"/>
      <c r="H128" s="18"/>
    </row>
    <row r="129" spans="1:8" ht="13.8" customHeight="1">
      <c r="A129" s="21"/>
      <c r="B129" s="16" t="s">
        <v>14</v>
      </c>
      <c r="C129" s="13">
        <v>23695.67</v>
      </c>
      <c r="D129" s="28" t="s">
        <v>90</v>
      </c>
      <c r="F129" s="15"/>
      <c r="G129" s="3"/>
      <c r="H129" s="18"/>
    </row>
    <row r="130" spans="1:8" ht="13.8" customHeight="1">
      <c r="A130" s="21"/>
      <c r="B130" s="16" t="s">
        <v>88</v>
      </c>
      <c r="C130" s="13">
        <v>7018.04</v>
      </c>
      <c r="D130" s="2" t="s">
        <v>0</v>
      </c>
      <c r="F130" s="15"/>
      <c r="G130" s="3"/>
      <c r="H130" s="18"/>
    </row>
    <row r="131" spans="1:8" ht="13.8" customHeight="1">
      <c r="A131" s="21"/>
      <c r="B131" s="16">
        <v>162</v>
      </c>
      <c r="C131" s="13">
        <v>13707.68</v>
      </c>
      <c r="D131" s="2"/>
      <c r="F131" s="15"/>
      <c r="G131" s="3"/>
      <c r="H131" s="18"/>
    </row>
    <row r="132" spans="1:8" ht="13.8" customHeight="1">
      <c r="A132" s="21"/>
      <c r="B132" s="16" t="s">
        <v>89</v>
      </c>
      <c r="C132" s="13">
        <v>12345.75</v>
      </c>
      <c r="D132" s="2"/>
      <c r="F132" s="15"/>
      <c r="G132" s="3"/>
      <c r="H132" s="18"/>
    </row>
    <row r="133" spans="1:8" ht="13.8" customHeight="1">
      <c r="A133" s="8" t="s">
        <v>58</v>
      </c>
      <c r="B133" s="10"/>
      <c r="C133" s="9">
        <f>SUM(C114:C132)</f>
        <v>253332.65</v>
      </c>
      <c r="D133" s="1"/>
      <c r="F133" s="3"/>
      <c r="G133" s="3"/>
      <c r="H133" s="3"/>
    </row>
    <row r="134" spans="1:8" ht="35.4" customHeight="1">
      <c r="A134" s="30" t="s">
        <v>42</v>
      </c>
      <c r="B134" s="31"/>
      <c r="C134" s="23">
        <f>C133+C105+C101+C85+C77+C69+C61+C55+C49+C40+C36+C26+C22+C10+C7+C113</f>
        <v>1459201.0600000003</v>
      </c>
      <c r="D134" s="24"/>
      <c r="F134" s="3"/>
      <c r="G134" s="3"/>
      <c r="H134" s="3"/>
    </row>
    <row r="135" spans="1:8" ht="45" customHeight="1">
      <c r="A135" s="29" t="s">
        <v>91</v>
      </c>
      <c r="B135" s="29"/>
      <c r="C135" s="29"/>
      <c r="D135" s="29"/>
      <c r="F135" s="3"/>
      <c r="G135" s="3"/>
      <c r="H135" s="3"/>
    </row>
  </sheetData>
  <mergeCells count="20">
    <mergeCell ref="A114:A132"/>
    <mergeCell ref="A134:B134"/>
    <mergeCell ref="C134:D134"/>
    <mergeCell ref="A135:D135"/>
    <mergeCell ref="A3:A6"/>
    <mergeCell ref="A11:A21"/>
    <mergeCell ref="A23:A25"/>
    <mergeCell ref="A27:A35"/>
    <mergeCell ref="A37:A39"/>
    <mergeCell ref="A70:A76"/>
    <mergeCell ref="A78:A84"/>
    <mergeCell ref="A86:A100"/>
    <mergeCell ref="A102:A104"/>
    <mergeCell ref="A106:A112"/>
    <mergeCell ref="A1:D1"/>
    <mergeCell ref="A41:A48"/>
    <mergeCell ref="A50:A54"/>
    <mergeCell ref="A56:A60"/>
    <mergeCell ref="A62:A68"/>
    <mergeCell ref="A8:A9"/>
  </mergeCells>
  <printOptions horizontalCentered="1"/>
  <pageMargins left="0" right="0" top="0" bottom="0" header="0" footer="0"/>
  <pageSetup paperSize="9" scale="99" orientation="portrait" r:id="rId1"/>
  <rowBreaks count="2" manualBreakCount="2">
    <brk id="49" max="3" man="1"/>
    <brk id="105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25.01.2018</vt:lpstr>
      <vt:lpstr>'25.01.2018'!Область_печати</vt:lpstr>
    </vt:vector>
  </TitlesOfParts>
  <Company>12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Nachislenie</dc:creator>
  <cp:lastModifiedBy>Nachislenie</cp:lastModifiedBy>
  <cp:lastPrinted>2018-01-30T06:29:25Z</cp:lastPrinted>
  <dcterms:created xsi:type="dcterms:W3CDTF">2017-02-18T09:19:58Z</dcterms:created>
  <dcterms:modified xsi:type="dcterms:W3CDTF">2018-01-30T06:30:36Z</dcterms:modified>
</cp:coreProperties>
</file>